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ny\Desktop\新しいフォルダー\"/>
    </mc:Choice>
  </mc:AlternateContent>
  <bookViews>
    <workbookView xWindow="0" yWindow="0" windowWidth="11055" windowHeight="11895"/>
  </bookViews>
  <sheets>
    <sheet name="TSS SASキャンセル早見表" sheetId="2" r:id="rId1"/>
  </sheets>
  <definedNames>
    <definedName name="_xlnm.Print_Area" localSheetId="0">'TSS SASキャンセル早見表'!$A$3:$K$30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J17" i="2" s="1"/>
  <c r="K16" i="2"/>
  <c r="K15" i="2"/>
  <c r="B11" i="2"/>
  <c r="C11" i="2" s="1"/>
  <c r="G17" i="2" s="1"/>
  <c r="B10" i="2"/>
  <c r="I16" i="2" s="1"/>
  <c r="B9" i="2"/>
  <c r="F16" i="2" s="1"/>
  <c r="B8" i="2"/>
  <c r="I15" i="2" s="1"/>
  <c r="B7" i="2"/>
  <c r="C7" i="2" s="1"/>
  <c r="G15" i="2" s="1"/>
  <c r="B6" i="2"/>
  <c r="C6" i="2" s="1"/>
  <c r="J14" i="2" s="1"/>
  <c r="F17" i="2" l="1"/>
  <c r="C8" i="2"/>
  <c r="J15" i="2" s="1"/>
  <c r="I14" i="2"/>
  <c r="C9" i="2"/>
  <c r="G16" i="2" s="1"/>
  <c r="F15" i="2"/>
  <c r="C10" i="2"/>
  <c r="J16" i="2" s="1"/>
</calcChain>
</file>

<file path=xl/sharedStrings.xml><?xml version="1.0" encoding="utf-8"?>
<sst xmlns="http://schemas.openxmlformats.org/spreadsheetml/2006/main" count="47" uniqueCount="38">
  <si>
    <t>該当OA日</t>
    <rPh sb="0" eb="2">
      <t>ガイトウ</t>
    </rPh>
    <rPh sb="4" eb="5">
      <t>ビ</t>
    </rPh>
    <phoneticPr fontId="2"/>
  </si>
  <si>
    <t>該当枠料金</t>
    <rPh sb="0" eb="2">
      <t>ガイトウ</t>
    </rPh>
    <rPh sb="2" eb="3">
      <t>ワク</t>
    </rPh>
    <rPh sb="3" eb="5">
      <t>リョウキン</t>
    </rPh>
    <phoneticPr fontId="2"/>
  </si>
  <si>
    <t>円</t>
    <rPh sb="0" eb="1">
      <t>エン</t>
    </rPh>
    <phoneticPr fontId="2"/>
  </si>
  <si>
    <t>28日前</t>
    <rPh sb="2" eb="4">
      <t>ニチマエ</t>
    </rPh>
    <phoneticPr fontId="2"/>
  </si>
  <si>
    <t>27日前</t>
    <rPh sb="2" eb="4">
      <t>ニチマエ</t>
    </rPh>
    <phoneticPr fontId="2"/>
  </si>
  <si>
    <t>21日前</t>
    <rPh sb="2" eb="4">
      <t>ニチマエ</t>
    </rPh>
    <phoneticPr fontId="2"/>
  </si>
  <si>
    <t>20日前</t>
    <rPh sb="2" eb="4">
      <t>ニチマエ</t>
    </rPh>
    <phoneticPr fontId="2"/>
  </si>
  <si>
    <t>14日前</t>
    <rPh sb="2" eb="4">
      <t>ニチマエ</t>
    </rPh>
    <phoneticPr fontId="2"/>
  </si>
  <si>
    <t>13日前</t>
    <rPh sb="2" eb="4">
      <t>ニチマエ</t>
    </rPh>
    <phoneticPr fontId="2"/>
  </si>
  <si>
    <t>■キャンセル規定</t>
    <rPh sb="6" eb="8">
      <t>キテイ</t>
    </rPh>
    <phoneticPr fontId="2"/>
  </si>
  <si>
    <t>キャンセル依頼日</t>
    <rPh sb="5" eb="8">
      <t>イライビ</t>
    </rPh>
    <phoneticPr fontId="2"/>
  </si>
  <si>
    <t>キャンセル金額</t>
    <rPh sb="5" eb="7">
      <t>キンガク</t>
    </rPh>
    <phoneticPr fontId="2"/>
  </si>
  <si>
    <t>28日前以前</t>
    <rPh sb="2" eb="3">
      <t>ニチ</t>
    </rPh>
    <rPh sb="3" eb="4">
      <t>マエ</t>
    </rPh>
    <rPh sb="4" eb="6">
      <t>イゼン</t>
    </rPh>
    <phoneticPr fontId="2"/>
  </si>
  <si>
    <t>無料</t>
    <rPh sb="0" eb="2">
      <t>ムリョウ</t>
    </rPh>
    <phoneticPr fontId="2"/>
  </si>
  <si>
    <t>～</t>
    <phoneticPr fontId="2"/>
  </si>
  <si>
    <t>27日前～21日前</t>
    <rPh sb="2" eb="4">
      <t>ニチマエ</t>
    </rPh>
    <rPh sb="7" eb="9">
      <t>ニチマエ</t>
    </rPh>
    <phoneticPr fontId="2"/>
  </si>
  <si>
    <t>該当枠料金の25％</t>
    <rPh sb="0" eb="2">
      <t>ガイトウ</t>
    </rPh>
    <rPh sb="2" eb="3">
      <t>ワク</t>
    </rPh>
    <rPh sb="3" eb="5">
      <t>リョウキン</t>
    </rPh>
    <phoneticPr fontId="2"/>
  </si>
  <si>
    <t>20日前～14日前</t>
    <rPh sb="2" eb="4">
      <t>ニチマエ</t>
    </rPh>
    <rPh sb="7" eb="8">
      <t>ニチ</t>
    </rPh>
    <rPh sb="8" eb="9">
      <t>マエ</t>
    </rPh>
    <phoneticPr fontId="2"/>
  </si>
  <si>
    <t>該当枠料金の50％</t>
    <rPh sb="0" eb="2">
      <t>ガイトウ</t>
    </rPh>
    <rPh sb="2" eb="3">
      <t>ワク</t>
    </rPh>
    <rPh sb="3" eb="5">
      <t>リョウキン</t>
    </rPh>
    <phoneticPr fontId="2"/>
  </si>
  <si>
    <t>13日前～OA日</t>
    <rPh sb="2" eb="4">
      <t>ニチマエ</t>
    </rPh>
    <rPh sb="7" eb="8">
      <t>ビ</t>
    </rPh>
    <phoneticPr fontId="2"/>
  </si>
  <si>
    <t>キャンセル不可</t>
    <rPh sb="5" eb="7">
      <t>フカ</t>
    </rPh>
    <phoneticPr fontId="2"/>
  </si>
  <si>
    <t>・期間は、OA日を起点として算出するものとし、放送前日を1日前とします。</t>
    <rPh sb="1" eb="3">
      <t>キカン</t>
    </rPh>
    <rPh sb="7" eb="8">
      <t>ビ</t>
    </rPh>
    <rPh sb="9" eb="11">
      <t>キテン</t>
    </rPh>
    <rPh sb="14" eb="16">
      <t>サンシュツ</t>
    </rPh>
    <rPh sb="23" eb="25">
      <t>ホウソウ</t>
    </rPh>
    <rPh sb="25" eb="27">
      <t>ゼンジツ</t>
    </rPh>
    <rPh sb="29" eb="31">
      <t>ニチマエ</t>
    </rPh>
    <phoneticPr fontId="2"/>
  </si>
  <si>
    <t>・日数管理は、営業日ではなく、あくまでも実際の日数で計算し、基準は日本時間の0時をもって日数管理を行います。</t>
    <rPh sb="1" eb="3">
      <t>ニッスウ</t>
    </rPh>
    <rPh sb="3" eb="5">
      <t>カンリ</t>
    </rPh>
    <rPh sb="7" eb="10">
      <t>エイギョウビ</t>
    </rPh>
    <rPh sb="20" eb="22">
      <t>ジッサイ</t>
    </rPh>
    <rPh sb="23" eb="25">
      <t>ニッスウ</t>
    </rPh>
    <rPh sb="26" eb="28">
      <t>ケイサン</t>
    </rPh>
    <rPh sb="30" eb="32">
      <t>キジュン</t>
    </rPh>
    <rPh sb="33" eb="35">
      <t>ニッポン</t>
    </rPh>
    <rPh sb="35" eb="37">
      <t>ジカン</t>
    </rPh>
    <rPh sb="39" eb="40">
      <t>ジ</t>
    </rPh>
    <rPh sb="44" eb="46">
      <t>ニッスウ</t>
    </rPh>
    <rPh sb="46" eb="48">
      <t>カンリ</t>
    </rPh>
    <rPh sb="49" eb="50">
      <t>オコナ</t>
    </rPh>
    <phoneticPr fontId="2"/>
  </si>
  <si>
    <t>・キャンセルされたCM枠は、本商品のセールス期間中であれば、弊社はリセールスを行うことができます。</t>
    <rPh sb="11" eb="12">
      <t>ワク</t>
    </rPh>
    <rPh sb="14" eb="15">
      <t>ホン</t>
    </rPh>
    <rPh sb="15" eb="17">
      <t>ショウヒン</t>
    </rPh>
    <rPh sb="22" eb="25">
      <t>キカンチュウ</t>
    </rPh>
    <rPh sb="30" eb="32">
      <t>ヘイシャ</t>
    </rPh>
    <rPh sb="39" eb="40">
      <t>オコナ</t>
    </rPh>
    <phoneticPr fontId="2"/>
  </si>
  <si>
    <t>・キャンセル料は、消費税不課税となります。</t>
    <rPh sb="6" eb="7">
      <t>リョウ</t>
    </rPh>
    <rPh sb="9" eb="12">
      <t>ショウヒゼイ</t>
    </rPh>
    <rPh sb="12" eb="15">
      <t>フカゼイ</t>
    </rPh>
    <phoneticPr fontId="2"/>
  </si>
  <si>
    <t>・キャンセル料の算出方法は、該当枠料金に、上記の表のキャンセル料率を掛けて算出するものとします。</t>
    <rPh sb="6" eb="7">
      <t>リョウ</t>
    </rPh>
    <rPh sb="8" eb="10">
      <t>サンシュツ</t>
    </rPh>
    <rPh sb="10" eb="12">
      <t>ホウホウ</t>
    </rPh>
    <rPh sb="14" eb="16">
      <t>ガイトウ</t>
    </rPh>
    <rPh sb="16" eb="17">
      <t>ワク</t>
    </rPh>
    <rPh sb="17" eb="19">
      <t>リョウキン</t>
    </rPh>
    <rPh sb="21" eb="23">
      <t>ジョウキ</t>
    </rPh>
    <rPh sb="24" eb="25">
      <t>ヒョウ</t>
    </rPh>
    <rPh sb="31" eb="32">
      <t>リョウ</t>
    </rPh>
    <rPh sb="32" eb="33">
      <t>リツ</t>
    </rPh>
    <rPh sb="34" eb="35">
      <t>カ</t>
    </rPh>
    <rPh sb="37" eb="39">
      <t>サンシュツ</t>
    </rPh>
    <phoneticPr fontId="2"/>
  </si>
  <si>
    <t>・お電話もしくは直接の面会の日時にかかわらず、枠ファインダ上でキャンセルのお申込をいただいた日時をもってキャンセル希望日とさせていただきます。</t>
  </si>
  <si>
    <t>・キャンセルを希望される場合は、枠ファインダ上でお申込をいただくとともに、必ず、当社の担当者にお電話もしくは直接の面会にて、キャンセルの確認をしてください。</t>
    <phoneticPr fontId="2"/>
  </si>
  <si>
    <t>↓こちらにご入力ください（1/2）</t>
    <rPh sb="6" eb="8">
      <t>ニュウリョク</t>
    </rPh>
    <phoneticPr fontId="2"/>
  </si>
  <si>
    <t>↓こちらにご入力ください（2/2）</t>
    <rPh sb="6" eb="8">
      <t>ニュウリョク</t>
    </rPh>
    <phoneticPr fontId="2"/>
  </si>
  <si>
    <t>以下は入力不要です。</t>
    <rPh sb="0" eb="2">
      <t>イカ</t>
    </rPh>
    <rPh sb="3" eb="5">
      <t>ニュウリョク</t>
    </rPh>
    <rPh sb="5" eb="7">
      <t>フヨウ</t>
    </rPh>
    <phoneticPr fontId="2"/>
  </si>
  <si>
    <t>TeNYテレビ新潟放送網　Smart Ad Sales キャンセル早見表</t>
    <rPh sb="7" eb="9">
      <t>ニイガタ</t>
    </rPh>
    <rPh sb="9" eb="12">
      <t>ホウソウモウ</t>
    </rPh>
    <rPh sb="33" eb="36">
      <t>ハヤミヒョウ</t>
    </rPh>
    <phoneticPr fontId="2"/>
  </si>
  <si>
    <t>・キャンセル料が発生する期間（日数）・キャンセル料金については、上記の表の通りとします。</t>
    <rPh sb="6" eb="7">
      <t>リョウ</t>
    </rPh>
    <rPh sb="8" eb="10">
      <t>ハッセイ</t>
    </rPh>
    <rPh sb="12" eb="14">
      <t>キカン</t>
    </rPh>
    <rPh sb="15" eb="17">
      <t>ニッスウ</t>
    </rPh>
    <rPh sb="24" eb="26">
      <t>リョウキン</t>
    </rPh>
    <rPh sb="32" eb="34">
      <t>ジョウキ</t>
    </rPh>
    <rPh sb="35" eb="36">
      <t>ヒョウ</t>
    </rPh>
    <rPh sb="37" eb="38">
      <t>トオ</t>
    </rPh>
    <phoneticPr fontId="2"/>
  </si>
  <si>
    <t>・発生したキャンセル料については、料金を算出した後に、別途、広告会社様宛てに請求書を送付いたします。</t>
    <phoneticPr fontId="2"/>
  </si>
  <si>
    <t>※算出の結果、生じた1円未満の端数は、四捨五入するものといたします</t>
    <phoneticPr fontId="2"/>
  </si>
  <si>
    <t>※なお、広告主様の変更には応じられません。</t>
    <phoneticPr fontId="2"/>
  </si>
  <si>
    <t>・キャンセル不可の場合のCM素材については、弊社が対応可能と判断した場合に限り、別のCM素材の指定、もしくはAC素材の指定のいずれか一つを選んでいただきます。</t>
    <phoneticPr fontId="2"/>
  </si>
  <si>
    <t>・キャンセル規定を変更する場合は、「TeNY SASサイト」上で告知いたします。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</si>
</sst>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aaa\)"/>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b/>
      <sz val="12"/>
      <color theme="1"/>
      <name val="游ゴシック"/>
      <family val="3"/>
      <charset val="128"/>
      <scheme val="minor"/>
    </font>
    <font>
      <sz val="10"/>
      <color theme="1"/>
      <name val="游ゴシック"/>
      <family val="3"/>
      <charset val="128"/>
      <scheme val="minor"/>
    </font>
    <font>
      <b/>
      <sz val="8"/>
      <color rgb="FFFF0000"/>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theme="5" tint="0.79998168889431442"/>
        <bgColor indexed="64"/>
      </patternFill>
    </fill>
    <fill>
      <patternFill patternType="solid">
        <fgColor rgb="FFFFCCFF"/>
        <bgColor indexed="64"/>
      </patternFill>
    </fill>
    <fill>
      <patternFill patternType="solid">
        <fgColor theme="4"/>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pplyAlignment="1">
      <alignment horizontal="right"/>
    </xf>
    <xf numFmtId="0" fontId="5" fillId="0" borderId="0" xfId="0" applyFont="1">
      <alignment vertical="center"/>
    </xf>
    <xf numFmtId="0" fontId="6" fillId="0" borderId="0" xfId="0" applyFont="1" applyAlignment="1">
      <alignment horizontal="left"/>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0" borderId="0" xfId="0" applyFont="1" applyFill="1">
      <alignment vertical="center"/>
    </xf>
    <xf numFmtId="0" fontId="0" fillId="0" borderId="0" xfId="0" applyAlignment="1">
      <alignment horizontal="center" vertical="center"/>
    </xf>
    <xf numFmtId="0" fontId="9" fillId="0" borderId="0" xfId="0" applyFont="1" applyAlignment="1">
      <alignment horizontal="right"/>
    </xf>
    <xf numFmtId="176" fontId="4" fillId="4" borderId="2"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lignment vertical="center"/>
    </xf>
    <xf numFmtId="14" fontId="7" fillId="3" borderId="5" xfId="0" applyNumberFormat="1" applyFont="1" applyFill="1" applyBorder="1" applyAlignment="1">
      <alignment horizontal="center" vertical="center"/>
    </xf>
    <xf numFmtId="0" fontId="7" fillId="3" borderId="6" xfId="0" applyFont="1" applyFill="1" applyBorder="1" applyAlignment="1">
      <alignment horizontal="center" vertical="center"/>
    </xf>
    <xf numFmtId="14" fontId="7" fillId="3" borderId="8" xfId="0" applyNumberFormat="1" applyFont="1" applyFill="1" applyBorder="1" applyAlignment="1">
      <alignment horizontal="center" vertical="center"/>
    </xf>
    <xf numFmtId="0" fontId="7" fillId="3" borderId="9" xfId="0" applyFont="1" applyFill="1" applyBorder="1" applyAlignment="1">
      <alignment horizontal="center" vertical="center"/>
    </xf>
    <xf numFmtId="14" fontId="7" fillId="3" borderId="11" xfId="0" applyNumberFormat="1" applyFont="1" applyFill="1" applyBorder="1" applyAlignment="1">
      <alignment horizontal="center" vertical="center"/>
    </xf>
    <xf numFmtId="0" fontId="7" fillId="3" borderId="12" xfId="0" applyFont="1" applyFill="1" applyBorder="1" applyAlignment="1">
      <alignment horizontal="center" vertical="center"/>
    </xf>
    <xf numFmtId="0" fontId="4" fillId="0" borderId="1" xfId="0" applyFont="1" applyFill="1" applyBorder="1" applyAlignment="1">
      <alignment horizontal="center" vertical="center"/>
    </xf>
    <xf numFmtId="0" fontId="7" fillId="3" borderId="8" xfId="0" applyFont="1" applyFill="1" applyBorder="1" applyAlignment="1">
      <alignment horizontal="center" vertical="center"/>
    </xf>
    <xf numFmtId="38" fontId="7" fillId="3" borderId="8" xfId="1" applyFont="1" applyFill="1" applyBorder="1" applyAlignment="1">
      <alignment horizontal="center" vertical="center"/>
    </xf>
    <xf numFmtId="38" fontId="4" fillId="4" borderId="3" xfId="1" applyFont="1" applyFill="1" applyBorder="1" applyAlignment="1">
      <alignment horizontal="center" vertical="center"/>
    </xf>
    <xf numFmtId="38" fontId="4" fillId="4" borderId="2" xfId="1" applyFont="1" applyFill="1" applyBorder="1" applyAlignment="1">
      <alignment horizontal="center" vertical="center"/>
    </xf>
    <xf numFmtId="0" fontId="7" fillId="0" borderId="8" xfId="0" applyFont="1" applyFill="1" applyBorder="1" applyAlignment="1">
      <alignment horizontal="center" vertical="center"/>
    </xf>
    <xf numFmtId="0" fontId="10" fillId="5"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topLeftCell="A13" zoomScale="110" zoomScaleNormal="110" workbookViewId="0">
      <selection activeCell="K28" sqref="K28"/>
    </sheetView>
  </sheetViews>
  <sheetFormatPr defaultRowHeight="18.75" x14ac:dyDescent="0.4"/>
  <cols>
    <col min="1" max="1" width="17.375" customWidth="1"/>
    <col min="2" max="2" width="21.625" customWidth="1"/>
    <col min="3" max="3" width="6.375" customWidth="1"/>
    <col min="4" max="6" width="17.375" customWidth="1"/>
    <col min="7" max="8" width="6.375" customWidth="1"/>
    <col min="9" max="9" width="17.375" customWidth="1"/>
    <col min="10" max="10" width="6.375" customWidth="1"/>
    <col min="11" max="11" width="17.375" customWidth="1"/>
  </cols>
  <sheetData>
    <row r="1" spans="1:11" ht="25.5" x14ac:dyDescent="0.4">
      <c r="A1" s="32" t="s">
        <v>31</v>
      </c>
      <c r="B1" s="32"/>
      <c r="C1" s="32"/>
      <c r="D1" s="32"/>
      <c r="E1" s="32"/>
      <c r="F1" s="32"/>
      <c r="G1" s="32"/>
      <c r="H1" s="32"/>
      <c r="I1" s="32"/>
      <c r="J1" s="32"/>
      <c r="K1" s="32"/>
    </row>
    <row r="2" spans="1:11" x14ac:dyDescent="0.4">
      <c r="A2" s="11"/>
      <c r="B2" s="11"/>
      <c r="C2" s="11"/>
      <c r="D2" s="11"/>
      <c r="E2" s="11"/>
      <c r="F2" s="11"/>
      <c r="G2" s="11"/>
      <c r="H2" s="11"/>
      <c r="I2" s="11"/>
      <c r="J2" s="11"/>
      <c r="K2" s="11"/>
    </row>
    <row r="3" spans="1:11" ht="19.5" thickBot="1" x14ac:dyDescent="0.3">
      <c r="B3" s="12" t="s">
        <v>28</v>
      </c>
      <c r="F3" s="12" t="s">
        <v>29</v>
      </c>
    </row>
    <row r="4" spans="1:11" ht="23.25" customHeight="1" thickBot="1" x14ac:dyDescent="0.4">
      <c r="A4" s="26" t="s">
        <v>0</v>
      </c>
      <c r="B4" s="13">
        <v>44986</v>
      </c>
      <c r="C4" s="2"/>
      <c r="D4" s="26" t="s">
        <v>1</v>
      </c>
      <c r="E4" s="29">
        <v>200000</v>
      </c>
      <c r="F4" s="30"/>
      <c r="G4" s="3" t="s">
        <v>2</v>
      </c>
      <c r="H4" s="2"/>
      <c r="I4" s="2"/>
      <c r="J4" s="2"/>
      <c r="K4" s="2"/>
    </row>
    <row r="5" spans="1:11" ht="23.25" customHeight="1" thickBot="1" x14ac:dyDescent="0.3">
      <c r="A5" s="2"/>
      <c r="B5" s="2"/>
      <c r="C5" s="1" t="s">
        <v>30</v>
      </c>
      <c r="D5" s="2"/>
      <c r="E5" s="2"/>
      <c r="F5" s="2"/>
      <c r="G5" s="2"/>
      <c r="H5" s="2"/>
      <c r="I5" s="2"/>
      <c r="J5" s="2"/>
      <c r="K5" s="2"/>
    </row>
    <row r="6" spans="1:11" ht="23.25" customHeight="1" x14ac:dyDescent="0.4">
      <c r="A6" s="14" t="s">
        <v>3</v>
      </c>
      <c r="B6" s="20">
        <f>B4-28</f>
        <v>44958</v>
      </c>
      <c r="C6" s="21" t="str">
        <f>TEXT(B6,"aaa")</f>
        <v>水</v>
      </c>
      <c r="D6" s="2"/>
      <c r="E6" s="2"/>
      <c r="F6" s="2"/>
      <c r="G6" s="2"/>
      <c r="H6" s="2"/>
      <c r="I6" s="2"/>
      <c r="J6" s="2"/>
      <c r="K6" s="2"/>
    </row>
    <row r="7" spans="1:11" ht="23.25" customHeight="1" x14ac:dyDescent="0.4">
      <c r="A7" s="15" t="s">
        <v>4</v>
      </c>
      <c r="B7" s="22">
        <f>B4-27</f>
        <v>44959</v>
      </c>
      <c r="C7" s="23" t="str">
        <f t="shared" ref="C7:C11" si="0">TEXT(B7,"aaa")</f>
        <v>木</v>
      </c>
      <c r="D7" s="2"/>
      <c r="E7" s="2"/>
      <c r="F7" s="2"/>
      <c r="G7" s="2"/>
      <c r="H7" s="2"/>
      <c r="I7" s="2"/>
      <c r="J7" s="2"/>
      <c r="K7" s="2"/>
    </row>
    <row r="8" spans="1:11" ht="23.25" customHeight="1" x14ac:dyDescent="0.4">
      <c r="A8" s="15" t="s">
        <v>5</v>
      </c>
      <c r="B8" s="22">
        <f>B4-21</f>
        <v>44965</v>
      </c>
      <c r="C8" s="23" t="str">
        <f t="shared" si="0"/>
        <v>水</v>
      </c>
      <c r="D8" s="2"/>
      <c r="E8" s="2"/>
      <c r="F8" s="2"/>
      <c r="G8" s="2"/>
      <c r="H8" s="2"/>
      <c r="I8" s="2"/>
      <c r="J8" s="2"/>
      <c r="K8" s="2"/>
    </row>
    <row r="9" spans="1:11" ht="23.25" customHeight="1" x14ac:dyDescent="0.4">
      <c r="A9" s="15" t="s">
        <v>6</v>
      </c>
      <c r="B9" s="22">
        <f>B4-20</f>
        <v>44966</v>
      </c>
      <c r="C9" s="23" t="str">
        <f t="shared" si="0"/>
        <v>木</v>
      </c>
      <c r="D9" s="2"/>
      <c r="E9" s="2"/>
      <c r="F9" s="2"/>
      <c r="G9" s="2"/>
      <c r="H9" s="2"/>
      <c r="I9" s="2"/>
      <c r="J9" s="2"/>
      <c r="K9" s="2"/>
    </row>
    <row r="10" spans="1:11" ht="23.25" customHeight="1" x14ac:dyDescent="0.4">
      <c r="A10" s="15" t="s">
        <v>7</v>
      </c>
      <c r="B10" s="22">
        <f>B4-14</f>
        <v>44972</v>
      </c>
      <c r="C10" s="23" t="str">
        <f t="shared" si="0"/>
        <v>水</v>
      </c>
      <c r="D10" s="2"/>
      <c r="E10" s="2"/>
      <c r="F10" s="2"/>
      <c r="G10" s="2"/>
      <c r="H10" s="2"/>
      <c r="I10" s="2"/>
      <c r="J10" s="2"/>
      <c r="K10" s="2"/>
    </row>
    <row r="11" spans="1:11" ht="23.25" customHeight="1" thickBot="1" x14ac:dyDescent="0.45">
      <c r="A11" s="16" t="s">
        <v>8</v>
      </c>
      <c r="B11" s="24">
        <f>B4-13</f>
        <v>44973</v>
      </c>
      <c r="C11" s="25" t="str">
        <f t="shared" si="0"/>
        <v>木</v>
      </c>
      <c r="D11" s="2"/>
      <c r="E11" s="2"/>
      <c r="F11" s="2"/>
      <c r="G11" s="2"/>
      <c r="H11" s="2"/>
      <c r="I11" s="2"/>
      <c r="J11" s="2"/>
      <c r="K11" s="2"/>
    </row>
    <row r="12" spans="1:11" ht="23.25" customHeight="1" x14ac:dyDescent="0.4">
      <c r="A12" s="2"/>
      <c r="B12" s="2"/>
      <c r="C12" s="2"/>
      <c r="D12" s="2"/>
      <c r="E12" s="2"/>
      <c r="F12" s="2"/>
      <c r="G12" s="2"/>
      <c r="H12" s="2"/>
      <c r="I12" s="2"/>
      <c r="J12" s="2"/>
      <c r="K12" s="2"/>
    </row>
    <row r="13" spans="1:11" ht="23.25" customHeight="1" thickBot="1" x14ac:dyDescent="0.45">
      <c r="A13" s="19" t="s">
        <v>9</v>
      </c>
      <c r="B13" s="2"/>
      <c r="C13" s="2"/>
      <c r="D13" s="2"/>
      <c r="E13" s="2"/>
      <c r="F13" s="31" t="s">
        <v>10</v>
      </c>
      <c r="G13" s="31"/>
      <c r="H13" s="31"/>
      <c r="I13" s="31"/>
      <c r="J13" s="31"/>
      <c r="K13" s="17" t="s">
        <v>11</v>
      </c>
    </row>
    <row r="14" spans="1:11" ht="23.25" customHeight="1" x14ac:dyDescent="0.4">
      <c r="A14" s="4" t="s">
        <v>12</v>
      </c>
      <c r="B14" s="5" t="s">
        <v>13</v>
      </c>
      <c r="C14" s="2"/>
      <c r="D14" s="2"/>
      <c r="E14" s="17" t="s">
        <v>12</v>
      </c>
      <c r="F14" s="18"/>
      <c r="G14" s="18"/>
      <c r="H14" s="27" t="s">
        <v>14</v>
      </c>
      <c r="I14" s="22">
        <f>B6</f>
        <v>44958</v>
      </c>
      <c r="J14" s="27" t="str">
        <f>C6</f>
        <v>水</v>
      </c>
      <c r="K14" s="27" t="s">
        <v>13</v>
      </c>
    </row>
    <row r="15" spans="1:11" ht="23.25" customHeight="1" x14ac:dyDescent="0.4">
      <c r="A15" s="6" t="s">
        <v>15</v>
      </c>
      <c r="B15" s="7" t="s">
        <v>16</v>
      </c>
      <c r="C15" s="2"/>
      <c r="D15" s="2"/>
      <c r="E15" s="17" t="s">
        <v>15</v>
      </c>
      <c r="F15" s="22">
        <f>B7</f>
        <v>44959</v>
      </c>
      <c r="G15" s="27" t="str">
        <f>C7</f>
        <v>木</v>
      </c>
      <c r="H15" s="27" t="s">
        <v>14</v>
      </c>
      <c r="I15" s="22">
        <f>B8</f>
        <v>44965</v>
      </c>
      <c r="J15" s="27" t="str">
        <f>C8</f>
        <v>水</v>
      </c>
      <c r="K15" s="28">
        <f>E4*0.25</f>
        <v>50000</v>
      </c>
    </row>
    <row r="16" spans="1:11" ht="23.25" customHeight="1" x14ac:dyDescent="0.4">
      <c r="A16" s="6" t="s">
        <v>17</v>
      </c>
      <c r="B16" s="7" t="s">
        <v>18</v>
      </c>
      <c r="C16" s="2"/>
      <c r="D16" s="2"/>
      <c r="E16" s="17" t="s">
        <v>17</v>
      </c>
      <c r="F16" s="22">
        <f>B9</f>
        <v>44966</v>
      </c>
      <c r="G16" s="27" t="str">
        <f>C9</f>
        <v>木</v>
      </c>
      <c r="H16" s="27" t="s">
        <v>14</v>
      </c>
      <c r="I16" s="22">
        <f>B10</f>
        <v>44972</v>
      </c>
      <c r="J16" s="27" t="str">
        <f>C10</f>
        <v>水</v>
      </c>
      <c r="K16" s="28">
        <f>E4*0.5</f>
        <v>100000</v>
      </c>
    </row>
    <row r="17" spans="1:11" ht="23.25" customHeight="1" thickBot="1" x14ac:dyDescent="0.45">
      <c r="A17" s="8" t="s">
        <v>19</v>
      </c>
      <c r="B17" s="9" t="s">
        <v>20</v>
      </c>
      <c r="C17" s="2"/>
      <c r="D17" s="2"/>
      <c r="E17" s="17" t="s">
        <v>19</v>
      </c>
      <c r="F17" s="22">
        <f>B11</f>
        <v>44973</v>
      </c>
      <c r="G17" s="27" t="str">
        <f>C11</f>
        <v>木</v>
      </c>
      <c r="H17" s="27" t="s">
        <v>14</v>
      </c>
      <c r="I17" s="22">
        <f>B4</f>
        <v>44986</v>
      </c>
      <c r="J17" s="27" t="str">
        <f>TEXT(I17,"aaa")</f>
        <v>水</v>
      </c>
      <c r="K17" s="27" t="s">
        <v>20</v>
      </c>
    </row>
    <row r="18" spans="1:11" ht="23.25" customHeight="1" x14ac:dyDescent="0.4"/>
    <row r="19" spans="1:11" x14ac:dyDescent="0.4">
      <c r="A19" s="10" t="s">
        <v>32</v>
      </c>
      <c r="B19" s="10"/>
      <c r="C19" s="10"/>
      <c r="D19" s="10"/>
      <c r="E19" s="10"/>
      <c r="F19" s="10"/>
    </row>
    <row r="20" spans="1:11" x14ac:dyDescent="0.4">
      <c r="A20" s="10" t="s">
        <v>21</v>
      </c>
      <c r="B20" s="10"/>
      <c r="C20" s="10"/>
      <c r="D20" s="10"/>
      <c r="E20" s="10"/>
      <c r="F20" s="10"/>
    </row>
    <row r="21" spans="1:11" x14ac:dyDescent="0.4">
      <c r="A21" s="10" t="s">
        <v>22</v>
      </c>
      <c r="B21" s="10"/>
      <c r="C21" s="10"/>
      <c r="D21" s="10"/>
      <c r="E21" s="10"/>
      <c r="F21" s="10"/>
    </row>
    <row r="22" spans="1:11" x14ac:dyDescent="0.4">
      <c r="A22" s="10" t="s">
        <v>27</v>
      </c>
      <c r="B22" s="10"/>
      <c r="C22" s="10"/>
      <c r="D22" s="10"/>
      <c r="E22" s="10"/>
      <c r="F22" s="10"/>
    </row>
    <row r="23" spans="1:11" x14ac:dyDescent="0.4">
      <c r="A23" s="10" t="s">
        <v>26</v>
      </c>
      <c r="B23" s="10"/>
      <c r="C23" s="10"/>
      <c r="D23" s="10"/>
      <c r="E23" s="10"/>
      <c r="F23" s="10"/>
    </row>
    <row r="24" spans="1:11" x14ac:dyDescent="0.4">
      <c r="A24" s="10" t="s">
        <v>23</v>
      </c>
      <c r="B24" s="10"/>
      <c r="C24" s="10"/>
      <c r="D24" s="10"/>
      <c r="E24" s="10"/>
      <c r="F24" s="10"/>
    </row>
    <row r="25" spans="1:11" x14ac:dyDescent="0.4">
      <c r="A25" s="10" t="s">
        <v>36</v>
      </c>
      <c r="B25" s="10"/>
      <c r="C25" s="10"/>
      <c r="D25" s="10"/>
      <c r="E25" s="10"/>
      <c r="F25" s="10"/>
    </row>
    <row r="26" spans="1:11" x14ac:dyDescent="0.4">
      <c r="A26" s="10" t="s">
        <v>35</v>
      </c>
      <c r="B26" s="10"/>
      <c r="C26" s="10"/>
      <c r="D26" s="10"/>
      <c r="E26" s="10"/>
      <c r="F26" s="10"/>
    </row>
    <row r="27" spans="1:11" x14ac:dyDescent="0.4">
      <c r="A27" s="10" t="s">
        <v>24</v>
      </c>
      <c r="B27" s="10"/>
      <c r="C27" s="10"/>
      <c r="D27" s="10"/>
      <c r="E27" s="10"/>
      <c r="F27" s="10"/>
    </row>
    <row r="28" spans="1:11" x14ac:dyDescent="0.4">
      <c r="A28" s="10" t="s">
        <v>25</v>
      </c>
      <c r="B28" s="10"/>
      <c r="C28" s="10"/>
      <c r="D28" s="10"/>
      <c r="E28" s="10"/>
      <c r="F28" s="10"/>
    </row>
    <row r="29" spans="1:11" x14ac:dyDescent="0.4">
      <c r="A29" s="10" t="s">
        <v>34</v>
      </c>
      <c r="B29" s="10"/>
      <c r="C29" s="10"/>
      <c r="D29" s="10"/>
      <c r="E29" s="10"/>
      <c r="F29" s="10"/>
    </row>
    <row r="30" spans="1:11" x14ac:dyDescent="0.4">
      <c r="A30" s="10" t="s">
        <v>33</v>
      </c>
      <c r="B30" s="10"/>
      <c r="C30" s="10"/>
      <c r="D30" s="10"/>
      <c r="E30" s="10"/>
      <c r="F30" s="10"/>
    </row>
    <row r="31" spans="1:11" x14ac:dyDescent="0.4">
      <c r="A31" s="10" t="s">
        <v>37</v>
      </c>
      <c r="B31" s="10"/>
      <c r="C31" s="10"/>
      <c r="D31" s="10"/>
      <c r="E31" s="10"/>
      <c r="F31" s="10"/>
    </row>
  </sheetData>
  <mergeCells count="3">
    <mergeCell ref="E4:F4"/>
    <mergeCell ref="F13:J13"/>
    <mergeCell ref="A1:K1"/>
  </mergeCells>
  <phoneticPr fontId="2"/>
  <pageMargins left="0.43307086614173229" right="0.35433070866141736" top="0.95" bottom="0.3" header="0.31496062992125984" footer="0.15748031496062992"/>
  <pageSetup paperSize="9" scale="84" orientation="landscape" r:id="rId1"/>
  <headerFooter>
    <oddHeader>&amp;C&amp;"-,太字"&amp;24&amp;Uキャンセル早見表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TSS SASキャンセル早見表</vt:lpstr>
      <vt:lpstr>'TSS SASキャンセル早見表'!Print_Area</vt:lpstr>
    </vt:vector>
  </TitlesOfParts>
  <Company>tsstv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TeNY</dc:creator>
  <cp:lastModifiedBy>TeNY</cp:lastModifiedBy>
  <dcterms:created xsi:type="dcterms:W3CDTF">2022-05-07T03:28:06Z</dcterms:created>
  <dcterms:modified xsi:type="dcterms:W3CDTF">2022-12-17T04:31:53Z</dcterms:modified>
</cp:coreProperties>
</file>